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BFC_Inter_Sites\Marchés_Publics\15A25005 Entretien des locaux 2025\DCE V3\LOT 6 - NEVERS\"/>
    </mc:Choice>
  </mc:AlternateContent>
  <xr:revisionPtr revIDLastSave="0" documentId="13_ncr:1_{792AE5E4-132D-41DB-AA7E-21C31C08053D}" xr6:coauthVersionLast="47" xr6:coauthVersionMax="47" xr10:uidLastSave="{00000000-0000-0000-0000-000000000000}"/>
  <bookViews>
    <workbookView xWindow="-120" yWindow="-120" windowWidth="29040" windowHeight="15720" activeTab="1" xr2:uid="{00000000-000D-0000-FFFF-FFFF00000000}"/>
  </bookViews>
  <sheets>
    <sheet name="BPU" sheetId="1" r:id="rId1"/>
    <sheet name="DQ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4" l="1"/>
  <c r="E18" i="4"/>
  <c r="E16" i="4"/>
  <c r="E15" i="4"/>
  <c r="E14" i="4"/>
  <c r="E13" i="4"/>
  <c r="E12" i="4"/>
  <c r="E11" i="4"/>
  <c r="F18" i="4"/>
  <c r="F17" i="4"/>
  <c r="F16" i="4"/>
  <c r="F15" i="4"/>
  <c r="G15" i="4" s="1"/>
  <c r="F14" i="4"/>
  <c r="F13" i="4"/>
  <c r="F12" i="4"/>
  <c r="F11" i="4"/>
  <c r="F11" i="1"/>
  <c r="F27" i="1"/>
  <c r="F12" i="1"/>
  <c r="F13" i="1"/>
  <c r="F14" i="1"/>
  <c r="F15" i="1"/>
  <c r="F16" i="1"/>
  <c r="F17" i="1"/>
  <c r="F18" i="1"/>
  <c r="F19" i="1"/>
  <c r="F20" i="1"/>
  <c r="F21" i="1"/>
  <c r="F22" i="1"/>
  <c r="F23" i="1"/>
  <c r="F24" i="1"/>
  <c r="F25" i="1"/>
  <c r="F26" i="1"/>
  <c r="G12" i="4" l="1"/>
  <c r="G18" i="4"/>
  <c r="G11" i="4"/>
  <c r="G17" i="4"/>
  <c r="G16" i="4"/>
  <c r="G14" i="4"/>
  <c r="G13" i="4"/>
  <c r="E20" i="4"/>
  <c r="G20" i="4" l="1"/>
  <c r="F20" i="4" s="1"/>
</calcChain>
</file>

<file path=xl/sharedStrings.xml><?xml version="1.0" encoding="utf-8"?>
<sst xmlns="http://schemas.openxmlformats.org/spreadsheetml/2006/main" count="79" uniqueCount="45">
  <si>
    <t>Identification du titulaire :</t>
  </si>
  <si>
    <t>Borderau des prix unitaires</t>
  </si>
  <si>
    <t>Description des prestations</t>
  </si>
  <si>
    <t>Unité</t>
  </si>
  <si>
    <t>Prix en euros HT</t>
  </si>
  <si>
    <t>Taux de TVA</t>
  </si>
  <si>
    <t>Prix en euros TTC</t>
  </si>
  <si>
    <r>
      <t>€ / m</t>
    </r>
    <r>
      <rPr>
        <b/>
        <vertAlign val="superscript"/>
        <sz val="11"/>
        <color theme="1"/>
        <rFont val="Calibri"/>
        <family val="2"/>
        <scheme val="minor"/>
      </rPr>
      <t>2</t>
    </r>
  </si>
  <si>
    <t>Nettoyage des chambres froides (murs-sol-plafond-étagères)</t>
  </si>
  <si>
    <t xml:space="preserve">Balayage de locaux techniques avec risque électrique </t>
  </si>
  <si>
    <t xml:space="preserve">Balayage locaux techniques standard </t>
  </si>
  <si>
    <t xml:space="preserve">Nettoyage approfondi des sanitaires </t>
  </si>
  <si>
    <t>€ / heures</t>
  </si>
  <si>
    <t xml:space="preserve">Décapage et cirage des sols  </t>
  </si>
  <si>
    <t>Nettoyage des bords de fenêtres extérieures</t>
  </si>
  <si>
    <t>Dépoussiérage de mobilier divers &gt;3m (ex : lampes suspendues, dessus d’armoire,…)</t>
  </si>
  <si>
    <t>Forfait</t>
  </si>
  <si>
    <t xml:space="preserve">Forfait </t>
  </si>
  <si>
    <t>€ / unités</t>
  </si>
  <si>
    <t>Estimation de la surface des vitres</t>
  </si>
  <si>
    <t xml:space="preserve">L'attention du candidat est attirée sur le fait que la surface est donnée à titre purement indicatif et ne saurait être contractuelle. </t>
  </si>
  <si>
    <t xml:space="preserve">Il est à la charge du candidat d'estimer de façon précise la surface vitrée lors de la visite afin de définir le montant forfaitaire de la prestation. </t>
  </si>
  <si>
    <t>Nettoyage des vitres extérieures et  &gt; 3m</t>
  </si>
  <si>
    <t xml:space="preserve">Le montant forfaitaire indiqué s'entend location de nacelle inclue. </t>
  </si>
  <si>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</si>
  <si>
    <t>Mise à blanc (protocole salle blanche)</t>
  </si>
  <si>
    <t xml:space="preserve">Mise à gris / Nettoyage de fin de chantier </t>
  </si>
  <si>
    <t>Nettoyage cage d'escalier</t>
  </si>
  <si>
    <t>Désinfection des locaux</t>
  </si>
  <si>
    <t>Nettoyage supplémentaire des locaux</t>
  </si>
  <si>
    <t>Dépoussiérage des persiennes (hors vitrerie)</t>
  </si>
  <si>
    <r>
      <t xml:space="preserve">Nettoyage des vitres accessibles (intérieur) </t>
    </r>
    <r>
      <rPr>
        <b/>
        <u/>
        <sz val="11"/>
        <color rgb="FFFF0000"/>
        <rFont val="Calibri"/>
        <family val="2"/>
      </rPr>
      <t>dont</t>
    </r>
    <r>
      <rPr>
        <b/>
        <sz val="11"/>
        <color rgb="FFFF0000"/>
        <rFont val="Calibri"/>
        <family val="2"/>
      </rPr>
      <t xml:space="preserve"> nettoyage des persiennes</t>
    </r>
  </si>
  <si>
    <t>en m2</t>
  </si>
  <si>
    <t>Cloisons vitrées</t>
  </si>
  <si>
    <t xml:space="preserve">Détails Quantitatif estimatif </t>
  </si>
  <si>
    <t>Identification du candidat :</t>
  </si>
  <si>
    <r>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r>
    <r>
      <rPr>
        <b/>
        <i/>
        <sz val="10"/>
        <color rgb="FFFF0000"/>
        <rFont val="Calibri"/>
        <family val="2"/>
        <scheme val="minor"/>
      </rPr>
      <t>Le Détails Quantitatif Estimatif (DQE) n'est pas une pièce contractuelle et est utilisé aux seules fins de l'analyse des offres,</t>
    </r>
  </si>
  <si>
    <t>Quantité</t>
  </si>
  <si>
    <t>Montant total de la prestation</t>
  </si>
  <si>
    <t>Prix total en euros HT</t>
  </si>
  <si>
    <t>Montant TVA</t>
  </si>
  <si>
    <t>Prix total en euros TTTC</t>
  </si>
  <si>
    <t>LOT 6 - Site de NEVERS</t>
  </si>
  <si>
    <t>Nettoyage des sols avec l'autolaveuse (ou équivalent)</t>
  </si>
  <si>
    <t>Nettoyage approfondi des surfaces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</si>
</sst>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0"/>
      <name val="Arial"/>
      <family val="2"/>
    </font>
    <font>
      <b/>
      <sz val="18"/>
      <color theme="0"/>
      <name val="Calibri"/>
      <family val="2"/>
      <scheme val="minor"/>
    </font>
    <font>
      <b/>
      <i/>
      <sz val="9"/>
      <name val="Calibri"/>
      <family val="2"/>
      <scheme val="minor"/>
    </font>
    <font>
      <b/>
      <sz val="12"/>
      <color theme="0"/>
      <name val="Calibri"/>
      <family val="2"/>
      <scheme val="minor"/>
    </font>
    <font>
      <sz val="11"/>
      <color theme="1"/>
      <name val="Calibri"/>
      <family val="2"/>
      <scheme val="minor"/>
    </font>
    <font>
      <b/>
      <vertAlign val="superscript"/>
      <sz val="11"/>
      <color theme="1"/>
      <name val="Calibri"/>
      <family val="2"/>
      <scheme val="minor"/>
    </font>
    <font>
      <sz val="8"/>
      <name val="Calibri"/>
      <family val="2"/>
      <scheme val="minor"/>
    </font>
    <font>
      <b/>
      <sz val="11"/>
      <color theme="1"/>
      <name val="Calibri"/>
      <family val="2"/>
    </font>
    <font>
      <b/>
      <sz val="11"/>
      <color rgb="FFFF0000"/>
      <name val="Calibri"/>
      <family val="2"/>
    </font>
    <font>
      <i/>
      <sz val="11"/>
      <color theme="1"/>
      <name val="Calibri"/>
      <family val="2"/>
      <scheme val="minor"/>
    </font>
    <font>
      <b/>
      <i/>
      <sz val="11"/>
      <color rgb="FFFF0000"/>
      <name val="Calibri"/>
      <family val="2"/>
      <scheme val="minor"/>
    </font>
    <font>
      <b/>
      <u/>
      <sz val="11"/>
      <color rgb="FFFF0000"/>
      <name val="Calibri"/>
      <family val="2"/>
    </font>
    <font>
      <b/>
      <sz val="11"/>
      <color theme="0"/>
      <name val="Calibri"/>
      <family val="2"/>
      <scheme val="minor"/>
    </font>
    <font>
      <b/>
      <sz val="11"/>
      <name val="Calibri"/>
      <family val="2"/>
      <scheme val="minor"/>
    </font>
    <font>
      <b/>
      <i/>
      <sz val="11"/>
      <color theme="1"/>
      <name val="Calibri"/>
      <family val="2"/>
      <scheme val="minor"/>
    </font>
    <font>
      <i/>
      <sz val="11"/>
      <color rgb="FFFF0000"/>
      <name val="Calibri"/>
      <family val="2"/>
      <scheme val="minor"/>
    </font>
    <font>
      <b/>
      <i/>
      <sz val="10"/>
      <color rgb="FFFF0000"/>
      <name val="Calibri"/>
      <family val="2"/>
      <scheme val="minor"/>
    </font>
    <font>
      <b/>
      <sz val="11"/>
      <color theme="0"/>
      <name val="Calibri"/>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xf numFmtId="9" fontId="8" fillId="0" borderId="0" applyFont="0" applyFill="0" applyBorder="0" applyAlignment="0" applyProtection="0"/>
  </cellStyleXfs>
  <cellXfs count="43">
    <xf numFmtId="0" fontId="0" fillId="0" borderId="0" xfId="0"/>
    <xf numFmtId="0" fontId="0" fillId="2" borderId="0" xfId="0" applyFill="1"/>
    <xf numFmtId="0" fontId="2" fillId="2" borderId="0" xfId="0" applyFont="1" applyFill="1" applyBorder="1" applyAlignment="1">
      <alignment horizontal="center"/>
    </xf>
    <xf numFmtId="0" fontId="0" fillId="2" borderId="0" xfId="0" applyFill="1" applyBorder="1"/>
    <xf numFmtId="0" fontId="2" fillId="2" borderId="0" xfId="0" applyFont="1" applyFill="1" applyBorder="1"/>
    <xf numFmtId="0" fontId="7"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3" fillId="2" borderId="0" xfId="0" applyFont="1" applyFill="1"/>
    <xf numFmtId="164" fontId="0" fillId="2"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11" fillId="6" borderId="1" xfId="0" applyNumberFormat="1" applyFont="1" applyFill="1" applyBorder="1" applyAlignment="1">
      <alignment horizontal="center" vertical="center" wrapText="1"/>
    </xf>
    <xf numFmtId="9" fontId="0" fillId="6" borderId="1" xfId="3" applyFont="1" applyFill="1" applyBorder="1" applyAlignment="1">
      <alignment horizontal="center" vertical="center"/>
    </xf>
    <xf numFmtId="9" fontId="11" fillId="6" borderId="1" xfId="3" applyFont="1" applyFill="1" applyBorder="1" applyAlignment="1">
      <alignment horizontal="center" vertical="center" wrapText="1"/>
    </xf>
    <xf numFmtId="0" fontId="1" fillId="0" borderId="1" xfId="0" applyFont="1" applyFill="1" applyBorder="1" applyAlignment="1">
      <alignment horizontal="center" vertical="center"/>
    </xf>
    <xf numFmtId="164" fontId="0" fillId="0" borderId="1" xfId="0" applyNumberFormat="1" applyFill="1" applyBorder="1" applyAlignment="1">
      <alignment horizontal="center" vertical="center"/>
    </xf>
    <xf numFmtId="0" fontId="17" fillId="2" borderId="1" xfId="0" applyFont="1" applyFill="1" applyBorder="1" applyAlignment="1">
      <alignment horizontal="center" vertical="center"/>
    </xf>
    <xf numFmtId="0" fontId="0" fillId="6" borderId="1" xfId="0" applyFill="1" applyBorder="1"/>
    <xf numFmtId="0" fontId="14" fillId="2" borderId="1" xfId="0" applyFont="1" applyFill="1" applyBorder="1"/>
    <xf numFmtId="0" fontId="18" fillId="6" borderId="1" xfId="0" applyFont="1" applyFill="1" applyBorder="1" applyAlignment="1">
      <alignment horizontal="center"/>
    </xf>
    <xf numFmtId="0" fontId="19" fillId="2" borderId="1" xfId="0" applyFont="1" applyFill="1" applyBorder="1" applyAlignment="1">
      <alignment horizontal="center"/>
    </xf>
    <xf numFmtId="0" fontId="2" fillId="2" borderId="0" xfId="0" applyFont="1" applyFill="1"/>
    <xf numFmtId="0" fontId="2" fillId="2" borderId="0" xfId="0" applyFont="1" applyFill="1" applyAlignment="1">
      <alignment horizont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0" fontId="12" fillId="0" borderId="1" xfId="0" applyFont="1" applyBorder="1" applyAlignment="1">
      <alignment horizontal="center" vertical="center" wrapText="1"/>
    </xf>
    <xf numFmtId="164" fontId="21" fillId="7" borderId="1" xfId="0" applyNumberFormat="1" applyFont="1" applyFill="1" applyBorder="1" applyAlignment="1">
      <alignment horizontal="center" vertical="center" wrapText="1"/>
    </xf>
    <xf numFmtId="9" fontId="21" fillId="7" borderId="1" xfId="3" applyFont="1" applyFill="1" applyBorder="1" applyAlignment="1">
      <alignment horizontal="center" vertical="center" wrapText="1"/>
    </xf>
    <xf numFmtId="164" fontId="16" fillId="7" borderId="1" xfId="0" applyNumberFormat="1" applyFont="1" applyFill="1" applyBorder="1" applyAlignment="1">
      <alignment horizontal="center" vertical="center"/>
    </xf>
    <xf numFmtId="9" fontId="22" fillId="6" borderId="1" xfId="3"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2" fillId="2" borderId="0" xfId="0" applyFont="1" applyFill="1" applyBorder="1" applyAlignment="1">
      <alignment horizontal="center"/>
    </xf>
    <xf numFmtId="0" fontId="5" fillId="3" borderId="2" xfId="0" applyFont="1" applyFill="1" applyBorder="1" applyAlignment="1">
      <alignment horizontal="center"/>
    </xf>
    <xf numFmtId="0" fontId="5" fillId="3" borderId="4" xfId="0" applyFont="1" applyFill="1" applyBorder="1" applyAlignment="1">
      <alignment horizont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16" fillId="7" borderId="1" xfId="0" applyFont="1" applyFill="1" applyBorder="1" applyAlignment="1">
      <alignment horizontal="center" vertical="center"/>
    </xf>
    <xf numFmtId="0" fontId="2" fillId="2" borderId="0" xfId="0" applyFont="1" applyFill="1" applyAlignment="1">
      <alignment horizontal="center"/>
    </xf>
    <xf numFmtId="0" fontId="11" fillId="0" borderId="1" xfId="0" applyFont="1" applyFill="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ourcentage" xfId="3" builtinId="5"/>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121963</xdr:colOff>
      <xdr:row>4</xdr:row>
      <xdr:rowOff>520999</xdr:rowOff>
    </xdr:to>
    <xdr:pic>
      <xdr:nvPicPr>
        <xdr:cNvPr id="2" name="Image 1">
          <a:extLst>
            <a:ext uri="{FF2B5EF4-FFF2-40B4-BE49-F238E27FC236}">
              <a16:creationId xmlns:a16="http://schemas.microsoft.com/office/drawing/2014/main" id="{B06E67F2-B9F4-45CA-A042-B1FDB7E8C012}"/>
            </a:ext>
          </a:extLst>
        </xdr:cNvPr>
        <xdr:cNvPicPr>
          <a:picLocks noChangeAspect="1"/>
        </xdr:cNvPicPr>
      </xdr:nvPicPr>
      <xdr:blipFill>
        <a:blip xmlns:r="http://schemas.openxmlformats.org/officeDocument/2006/relationships" r:embed="rId1"/>
        <a:stretch>
          <a:fillRect/>
        </a:stretch>
      </xdr:blipFill>
      <xdr:spPr>
        <a:xfrm>
          <a:off x="2435225" y="57150"/>
          <a:ext cx="1420538" cy="141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131488</xdr:colOff>
      <xdr:row>4</xdr:row>
      <xdr:rowOff>511474</xdr:rowOff>
    </xdr:to>
    <xdr:pic>
      <xdr:nvPicPr>
        <xdr:cNvPr id="2" name="Image 1">
          <a:extLst>
            <a:ext uri="{FF2B5EF4-FFF2-40B4-BE49-F238E27FC236}">
              <a16:creationId xmlns:a16="http://schemas.microsoft.com/office/drawing/2014/main" id="{F81C6089-7E09-4F2F-A7DA-D4AAF9CA05F5}"/>
            </a:ext>
          </a:extLst>
        </xdr:cNvPr>
        <xdr:cNvPicPr>
          <a:picLocks noChangeAspect="1"/>
        </xdr:cNvPicPr>
      </xdr:nvPicPr>
      <xdr:blipFill>
        <a:blip xmlns:r="http://schemas.openxmlformats.org/officeDocument/2006/relationships" r:embed="rId1"/>
        <a:stretch>
          <a:fillRect/>
        </a:stretch>
      </xdr:blipFill>
      <xdr:spPr>
        <a:xfrm>
          <a:off x="4749800" y="57150"/>
          <a:ext cx="1325288" cy="14163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4"/>
  <sheetViews>
    <sheetView topLeftCell="A13" zoomScaleNormal="100" workbookViewId="0">
      <selection activeCell="D11" sqref="D11"/>
    </sheetView>
  </sheetViews>
  <sheetFormatPr baseColWidth="10" defaultRowHeight="15" x14ac:dyDescent="0.25"/>
  <cols>
    <col min="2" max="2" width="49" style="1" customWidth="1"/>
    <col min="3" max="3" width="28.85546875" style="1" customWidth="1"/>
    <col min="4" max="4" width="24.42578125" style="1" customWidth="1"/>
    <col min="5" max="5" width="15.5703125" style="1" customWidth="1"/>
    <col min="6" max="6" width="27.5703125" style="1" customWidth="1"/>
    <col min="7" max="11" width="11.42578125" style="1"/>
  </cols>
  <sheetData>
    <row r="1" spans="2:6" ht="18.75" x14ac:dyDescent="0.3">
      <c r="D1" s="3"/>
      <c r="E1" s="4"/>
      <c r="F1" s="4"/>
    </row>
    <row r="2" spans="2:6" s="1" customFormat="1" ht="18.75" x14ac:dyDescent="0.3">
      <c r="D2" s="3"/>
      <c r="E2" s="34"/>
      <c r="F2" s="34"/>
    </row>
    <row r="3" spans="2:6" s="1" customFormat="1" ht="18.75" x14ac:dyDescent="0.3">
      <c r="D3" s="3"/>
      <c r="E3" s="34"/>
      <c r="F3" s="34"/>
    </row>
    <row r="4" spans="2:6" s="1" customFormat="1" ht="18.75" x14ac:dyDescent="0.3">
      <c r="D4" s="3"/>
      <c r="E4" s="34"/>
      <c r="F4" s="34"/>
    </row>
    <row r="5" spans="2:6" s="1" customFormat="1" ht="59.1" customHeight="1" thickBot="1" x14ac:dyDescent="0.35">
      <c r="E5" s="2"/>
      <c r="F5" s="2"/>
    </row>
    <row r="6" spans="2:6" ht="24" thickBot="1" x14ac:dyDescent="0.4">
      <c r="B6" s="35" t="s">
        <v>1</v>
      </c>
      <c r="C6" s="36"/>
      <c r="D6" s="36"/>
      <c r="E6" s="36"/>
      <c r="F6" s="36"/>
    </row>
    <row r="7" spans="2:6" ht="24" thickBot="1" x14ac:dyDescent="0.4">
      <c r="B7" s="35" t="s">
        <v>42</v>
      </c>
      <c r="C7" s="36"/>
      <c r="D7" s="36"/>
      <c r="E7" s="36"/>
      <c r="F7" s="36"/>
    </row>
    <row r="8" spans="2:6" ht="24" thickBot="1" x14ac:dyDescent="0.4">
      <c r="B8" s="37" t="s">
        <v>0</v>
      </c>
      <c r="C8" s="38"/>
      <c r="D8" s="38"/>
      <c r="E8" s="38"/>
      <c r="F8" s="39"/>
    </row>
    <row r="9" spans="2:6" ht="129.75" customHeight="1" thickBot="1" x14ac:dyDescent="0.3">
      <c r="B9" s="32" t="s">
        <v>24</v>
      </c>
      <c r="C9" s="33"/>
      <c r="D9" s="33"/>
      <c r="E9" s="33"/>
      <c r="F9" s="33"/>
    </row>
    <row r="10" spans="2:6" ht="15.75" x14ac:dyDescent="0.25">
      <c r="B10" s="5" t="s">
        <v>2</v>
      </c>
      <c r="C10" s="5" t="s">
        <v>3</v>
      </c>
      <c r="D10" s="5" t="s">
        <v>4</v>
      </c>
      <c r="E10" s="5" t="s">
        <v>5</v>
      </c>
      <c r="F10" s="5" t="s">
        <v>6</v>
      </c>
    </row>
    <row r="11" spans="2:6" ht="30" customHeight="1" x14ac:dyDescent="0.25">
      <c r="B11" s="8" t="s">
        <v>26</v>
      </c>
      <c r="C11" s="16" t="s">
        <v>7</v>
      </c>
      <c r="D11" s="12"/>
      <c r="E11" s="14"/>
      <c r="F11" s="17">
        <f>D11*(1+E11)</f>
        <v>0</v>
      </c>
    </row>
    <row r="12" spans="2:6" ht="30" customHeight="1" x14ac:dyDescent="0.25">
      <c r="B12" s="8" t="s">
        <v>25</v>
      </c>
      <c r="C12" s="7" t="s">
        <v>7</v>
      </c>
      <c r="D12" s="12"/>
      <c r="E12" s="14"/>
      <c r="F12" s="11">
        <f t="shared" ref="F12:F27" si="0">D12*(1+E12)</f>
        <v>0</v>
      </c>
    </row>
    <row r="13" spans="2:6" ht="30" customHeight="1" x14ac:dyDescent="0.25">
      <c r="B13" s="8" t="s">
        <v>13</v>
      </c>
      <c r="C13" s="7" t="s">
        <v>7</v>
      </c>
      <c r="D13" s="12"/>
      <c r="E13" s="14"/>
      <c r="F13" s="11">
        <f t="shared" si="0"/>
        <v>0</v>
      </c>
    </row>
    <row r="14" spans="2:6" ht="30" customHeight="1" x14ac:dyDescent="0.25">
      <c r="B14" s="8" t="s">
        <v>43</v>
      </c>
      <c r="C14" s="7" t="s">
        <v>7</v>
      </c>
      <c r="D14" s="12"/>
      <c r="E14" s="14"/>
      <c r="F14" s="11">
        <f t="shared" si="0"/>
        <v>0</v>
      </c>
    </row>
    <row r="15" spans="2:6" ht="43.5" customHeight="1" x14ac:dyDescent="0.25">
      <c r="B15" s="8" t="s">
        <v>27</v>
      </c>
      <c r="C15" s="16" t="s">
        <v>7</v>
      </c>
      <c r="D15" s="12"/>
      <c r="E15" s="14"/>
      <c r="F15" s="17">
        <f t="shared" si="0"/>
        <v>0</v>
      </c>
    </row>
    <row r="16" spans="2:6" ht="30" customHeight="1" x14ac:dyDescent="0.25">
      <c r="B16" s="8" t="s">
        <v>8</v>
      </c>
      <c r="C16" s="7" t="s">
        <v>7</v>
      </c>
      <c r="D16" s="12"/>
      <c r="E16" s="14"/>
      <c r="F16" s="11">
        <f t="shared" si="0"/>
        <v>0</v>
      </c>
    </row>
    <row r="17" spans="2:6" ht="45" customHeight="1" x14ac:dyDescent="0.25">
      <c r="B17" s="8" t="s">
        <v>9</v>
      </c>
      <c r="C17" s="7" t="s">
        <v>7</v>
      </c>
      <c r="D17" s="12"/>
      <c r="E17" s="14"/>
      <c r="F17" s="11">
        <f t="shared" si="0"/>
        <v>0</v>
      </c>
    </row>
    <row r="18" spans="2:6" ht="34.5" customHeight="1" x14ac:dyDescent="0.25">
      <c r="B18" s="8" t="s">
        <v>10</v>
      </c>
      <c r="C18" s="7" t="s">
        <v>7</v>
      </c>
      <c r="D18" s="12"/>
      <c r="E18" s="14"/>
      <c r="F18" s="11">
        <f t="shared" si="0"/>
        <v>0</v>
      </c>
    </row>
    <row r="19" spans="2:6" ht="30" customHeight="1" x14ac:dyDescent="0.25">
      <c r="B19" s="9" t="s">
        <v>11</v>
      </c>
      <c r="C19" s="16" t="s">
        <v>12</v>
      </c>
      <c r="D19" s="12"/>
      <c r="E19" s="14"/>
      <c r="F19" s="11">
        <f t="shared" si="0"/>
        <v>0</v>
      </c>
    </row>
    <row r="20" spans="2:6" ht="30" customHeight="1" x14ac:dyDescent="0.25">
      <c r="B20" s="25" t="s">
        <v>28</v>
      </c>
      <c r="C20" s="16" t="s">
        <v>12</v>
      </c>
      <c r="D20" s="12"/>
      <c r="E20" s="14"/>
      <c r="F20" s="17">
        <f t="shared" si="0"/>
        <v>0</v>
      </c>
    </row>
    <row r="21" spans="2:6" ht="23.25" customHeight="1" x14ac:dyDescent="0.25">
      <c r="B21" s="25" t="s">
        <v>29</v>
      </c>
      <c r="C21" s="7" t="s">
        <v>7</v>
      </c>
      <c r="D21" s="12"/>
      <c r="E21" s="14"/>
      <c r="F21" s="17">
        <f t="shared" si="0"/>
        <v>0</v>
      </c>
    </row>
    <row r="22" spans="2:6" ht="23.25" customHeight="1" x14ac:dyDescent="0.25">
      <c r="B22" s="7" t="s">
        <v>30</v>
      </c>
      <c r="C22" s="7" t="s">
        <v>7</v>
      </c>
      <c r="D22" s="12"/>
      <c r="E22" s="14"/>
      <c r="F22" s="11">
        <f t="shared" si="0"/>
        <v>0</v>
      </c>
    </row>
    <row r="23" spans="2:6" ht="36" customHeight="1" x14ac:dyDescent="0.25">
      <c r="B23" s="27" t="s">
        <v>31</v>
      </c>
      <c r="C23" s="6" t="s">
        <v>16</v>
      </c>
      <c r="D23" s="13"/>
      <c r="E23" s="15"/>
      <c r="F23" s="11">
        <f t="shared" si="0"/>
        <v>0</v>
      </c>
    </row>
    <row r="24" spans="2:6" ht="32.25" customHeight="1" x14ac:dyDescent="0.25">
      <c r="B24" s="27" t="s">
        <v>22</v>
      </c>
      <c r="C24" s="6" t="s">
        <v>17</v>
      </c>
      <c r="D24" s="13"/>
      <c r="E24" s="15"/>
      <c r="F24" s="11">
        <f t="shared" si="0"/>
        <v>0</v>
      </c>
    </row>
    <row r="25" spans="2:6" ht="23.25" customHeight="1" x14ac:dyDescent="0.25">
      <c r="B25" s="6" t="s">
        <v>14</v>
      </c>
      <c r="C25" s="6" t="s">
        <v>17</v>
      </c>
      <c r="D25" s="13"/>
      <c r="E25" s="15"/>
      <c r="F25" s="11">
        <f t="shared" si="0"/>
        <v>0</v>
      </c>
    </row>
    <row r="26" spans="2:6" ht="40.5" customHeight="1" x14ac:dyDescent="0.25">
      <c r="B26" s="6" t="s">
        <v>15</v>
      </c>
      <c r="C26" s="6" t="s">
        <v>18</v>
      </c>
      <c r="D26" s="13"/>
      <c r="E26" s="15"/>
      <c r="F26" s="11">
        <f t="shared" si="0"/>
        <v>0</v>
      </c>
    </row>
    <row r="27" spans="2:6" ht="37.5" customHeight="1" x14ac:dyDescent="0.25">
      <c r="B27" s="18" t="s">
        <v>44</v>
      </c>
      <c r="C27" s="7" t="s">
        <v>7</v>
      </c>
      <c r="D27" s="19"/>
      <c r="E27" s="19"/>
      <c r="F27" s="11">
        <f t="shared" si="0"/>
        <v>0</v>
      </c>
    </row>
    <row r="29" spans="2:6" x14ac:dyDescent="0.25">
      <c r="B29" s="10"/>
      <c r="C29" s="21" t="s">
        <v>32</v>
      </c>
    </row>
    <row r="30" spans="2:6" x14ac:dyDescent="0.25">
      <c r="B30" s="20" t="s">
        <v>19</v>
      </c>
      <c r="C30" s="22">
        <v>162</v>
      </c>
    </row>
    <row r="31" spans="2:6" x14ac:dyDescent="0.25">
      <c r="B31" s="20" t="s">
        <v>33</v>
      </c>
      <c r="C31" s="22">
        <v>0</v>
      </c>
      <c r="D31" s="3"/>
    </row>
    <row r="32" spans="2:6" x14ac:dyDescent="0.25">
      <c r="B32" s="10" t="s">
        <v>20</v>
      </c>
    </row>
    <row r="33" spans="2:2" x14ac:dyDescent="0.25">
      <c r="B33" s="10" t="s">
        <v>21</v>
      </c>
    </row>
    <row r="34" spans="2:2" x14ac:dyDescent="0.25">
      <c r="B34" s="10" t="s">
        <v>23</v>
      </c>
    </row>
  </sheetData>
  <mergeCells count="7">
    <mergeCell ref="B9:F9"/>
    <mergeCell ref="E4:F4"/>
    <mergeCell ref="E2:F2"/>
    <mergeCell ref="E3:F3"/>
    <mergeCell ref="B6:F6"/>
    <mergeCell ref="B7:F7"/>
    <mergeCell ref="B8:F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A1E9-1D62-4687-B619-52D28AEC02D5}">
  <sheetPr>
    <pageSetUpPr fitToPage="1"/>
  </sheetPr>
  <dimension ref="B1:L20"/>
  <sheetViews>
    <sheetView tabSelected="1" topLeftCell="A7" zoomScaleNormal="100" workbookViewId="0">
      <selection activeCell="E18" sqref="E18"/>
    </sheetView>
  </sheetViews>
  <sheetFormatPr baseColWidth="10" defaultRowHeight="15" x14ac:dyDescent="0.25"/>
  <cols>
    <col min="2" max="2" width="49" style="1" customWidth="1"/>
    <col min="3" max="4" width="28.85546875" style="1" customWidth="1"/>
    <col min="5" max="5" width="24.42578125" style="1" customWidth="1"/>
    <col min="6" max="6" width="16.7109375" style="1" customWidth="1"/>
    <col min="7" max="7" width="27.5703125" style="1" customWidth="1"/>
    <col min="8" max="12" width="11.42578125" style="1"/>
  </cols>
  <sheetData>
    <row r="1" spans="2:7" ht="18.75" x14ac:dyDescent="0.3">
      <c r="F1" s="23"/>
      <c r="G1" s="23"/>
    </row>
    <row r="2" spans="2:7" s="1" customFormat="1" ht="18.75" x14ac:dyDescent="0.3">
      <c r="F2" s="41"/>
      <c r="G2" s="41"/>
    </row>
    <row r="3" spans="2:7" s="1" customFormat="1" ht="18.75" x14ac:dyDescent="0.3">
      <c r="F3" s="41"/>
      <c r="G3" s="41"/>
    </row>
    <row r="4" spans="2:7" s="1" customFormat="1" ht="18.75" x14ac:dyDescent="0.3">
      <c r="F4" s="41"/>
      <c r="G4" s="41"/>
    </row>
    <row r="5" spans="2:7" s="1" customFormat="1" ht="59.1" customHeight="1" thickBot="1" x14ac:dyDescent="0.35">
      <c r="F5" s="24"/>
      <c r="G5" s="24"/>
    </row>
    <row r="6" spans="2:7" ht="24" thickBot="1" x14ac:dyDescent="0.4">
      <c r="B6" s="35" t="s">
        <v>34</v>
      </c>
      <c r="C6" s="36"/>
      <c r="D6" s="36"/>
      <c r="E6" s="36"/>
      <c r="F6" s="36"/>
      <c r="G6" s="36"/>
    </row>
    <row r="7" spans="2:7" ht="24" thickBot="1" x14ac:dyDescent="0.4">
      <c r="B7" s="35" t="s">
        <v>42</v>
      </c>
      <c r="C7" s="36"/>
      <c r="D7" s="36"/>
      <c r="E7" s="36"/>
      <c r="F7" s="36"/>
      <c r="G7" s="36"/>
    </row>
    <row r="8" spans="2:7" ht="24" thickBot="1" x14ac:dyDescent="0.4">
      <c r="B8" s="37" t="s">
        <v>35</v>
      </c>
      <c r="C8" s="38"/>
      <c r="D8" s="38"/>
      <c r="E8" s="38"/>
      <c r="F8" s="38"/>
      <c r="G8" s="39"/>
    </row>
    <row r="9" spans="2:7" ht="155.25" customHeight="1" thickBot="1" x14ac:dyDescent="0.3">
      <c r="B9" s="32" t="s">
        <v>36</v>
      </c>
      <c r="C9" s="33"/>
      <c r="D9" s="33"/>
      <c r="E9" s="33"/>
      <c r="F9" s="33"/>
      <c r="G9" s="33"/>
    </row>
    <row r="10" spans="2:7" ht="15.75" x14ac:dyDescent="0.25">
      <c r="B10" s="5" t="s">
        <v>2</v>
      </c>
      <c r="C10" s="5" t="s">
        <v>3</v>
      </c>
      <c r="D10" s="5" t="s">
        <v>37</v>
      </c>
      <c r="E10" s="5" t="s">
        <v>4</v>
      </c>
      <c r="F10" s="5" t="s">
        <v>5</v>
      </c>
      <c r="G10" s="5" t="s">
        <v>6</v>
      </c>
    </row>
    <row r="11" spans="2:7" ht="30" customHeight="1" x14ac:dyDescent="0.25">
      <c r="B11" s="8" t="s">
        <v>26</v>
      </c>
      <c r="C11" s="25" t="s">
        <v>7</v>
      </c>
      <c r="D11" s="25">
        <v>100</v>
      </c>
      <c r="E11" s="12">
        <f>(BPU!D11)*D11</f>
        <v>0</v>
      </c>
      <c r="F11" s="14">
        <f>BPU!E11</f>
        <v>0</v>
      </c>
      <c r="G11" s="26">
        <f>E11*(1+F11)</f>
        <v>0</v>
      </c>
    </row>
    <row r="12" spans="2:7" ht="30" customHeight="1" x14ac:dyDescent="0.25">
      <c r="B12" s="8" t="s">
        <v>25</v>
      </c>
      <c r="C12" s="7" t="s">
        <v>7</v>
      </c>
      <c r="D12" s="7">
        <v>100</v>
      </c>
      <c r="E12" s="12">
        <f>(BPU!D12)*D12</f>
        <v>0</v>
      </c>
      <c r="F12" s="14">
        <f>BPU!E12</f>
        <v>0</v>
      </c>
      <c r="G12" s="11">
        <f t="shared" ref="G12:G18" si="0">E12*(1+F12)</f>
        <v>0</v>
      </c>
    </row>
    <row r="13" spans="2:7" ht="30" customHeight="1" x14ac:dyDescent="0.25">
      <c r="B13" s="8" t="s">
        <v>13</v>
      </c>
      <c r="C13" s="7" t="s">
        <v>7</v>
      </c>
      <c r="D13" s="7">
        <v>50</v>
      </c>
      <c r="E13" s="12">
        <f>(BPU!D13)*D13</f>
        <v>0</v>
      </c>
      <c r="F13" s="14">
        <f>BPU!E13</f>
        <v>0</v>
      </c>
      <c r="G13" s="11">
        <f t="shared" si="0"/>
        <v>0</v>
      </c>
    </row>
    <row r="14" spans="2:7" s="1" customFormat="1" ht="30" customHeight="1" x14ac:dyDescent="0.25">
      <c r="B14" s="8" t="s">
        <v>8</v>
      </c>
      <c r="C14" s="7" t="s">
        <v>7</v>
      </c>
      <c r="D14" s="7">
        <v>35</v>
      </c>
      <c r="E14" s="12">
        <f>(BPU!D16)*D14</f>
        <v>0</v>
      </c>
      <c r="F14" s="14">
        <f>BPU!E16</f>
        <v>0</v>
      </c>
      <c r="G14" s="11">
        <f t="shared" si="0"/>
        <v>0</v>
      </c>
    </row>
    <row r="15" spans="2:7" s="1" customFormat="1" ht="45" customHeight="1" x14ac:dyDescent="0.25">
      <c r="B15" s="8" t="s">
        <v>9</v>
      </c>
      <c r="C15" s="7" t="s">
        <v>7</v>
      </c>
      <c r="D15" s="7">
        <v>12</v>
      </c>
      <c r="E15" s="12">
        <f>(BPU!D17)*D15</f>
        <v>0</v>
      </c>
      <c r="F15" s="14">
        <f>BPU!E17</f>
        <v>0</v>
      </c>
      <c r="G15" s="11">
        <f t="shared" si="0"/>
        <v>0</v>
      </c>
    </row>
    <row r="16" spans="2:7" s="1" customFormat="1" ht="34.5" customHeight="1" x14ac:dyDescent="0.25">
      <c r="B16" s="8" t="s">
        <v>10</v>
      </c>
      <c r="C16" s="7" t="s">
        <v>7</v>
      </c>
      <c r="D16" s="7">
        <v>8</v>
      </c>
      <c r="E16" s="12">
        <f>(BPU!D18)*D16</f>
        <v>0</v>
      </c>
      <c r="F16" s="14">
        <f>BPU!E18</f>
        <v>0</v>
      </c>
      <c r="G16" s="11">
        <f t="shared" si="0"/>
        <v>0</v>
      </c>
    </row>
    <row r="17" spans="2:7" s="1" customFormat="1" ht="36" customHeight="1" x14ac:dyDescent="0.25">
      <c r="B17" s="27" t="s">
        <v>31</v>
      </c>
      <c r="C17" s="7" t="s">
        <v>16</v>
      </c>
      <c r="D17" s="42">
        <v>2</v>
      </c>
      <c r="E17" s="12">
        <f>(BPU!D23)*D17</f>
        <v>0</v>
      </c>
      <c r="F17" s="31">
        <f>BPU!E23</f>
        <v>0</v>
      </c>
      <c r="G17" s="11">
        <f t="shared" si="0"/>
        <v>0</v>
      </c>
    </row>
    <row r="18" spans="2:7" s="1" customFormat="1" ht="32.25" customHeight="1" x14ac:dyDescent="0.25">
      <c r="B18" s="27" t="s">
        <v>22</v>
      </c>
      <c r="C18" s="7" t="s">
        <v>16</v>
      </c>
      <c r="D18" s="42">
        <v>2</v>
      </c>
      <c r="E18" s="12">
        <f>(BPU!D24)*D18</f>
        <v>0</v>
      </c>
      <c r="F18" s="31">
        <f>BPU!E24</f>
        <v>0</v>
      </c>
      <c r="G18" s="11">
        <f t="shared" si="0"/>
        <v>0</v>
      </c>
    </row>
    <row r="19" spans="2:7" s="1" customFormat="1" ht="32.25" customHeight="1" x14ac:dyDescent="0.25">
      <c r="B19" s="40" t="s">
        <v>38</v>
      </c>
      <c r="C19" s="40"/>
      <c r="D19" s="40"/>
      <c r="E19" s="28" t="s">
        <v>39</v>
      </c>
      <c r="F19" s="29" t="s">
        <v>40</v>
      </c>
      <c r="G19" s="30" t="s">
        <v>41</v>
      </c>
    </row>
    <row r="20" spans="2:7" s="1" customFormat="1" ht="37.5" customHeight="1" x14ac:dyDescent="0.25">
      <c r="B20" s="40"/>
      <c r="C20" s="40"/>
      <c r="D20" s="40"/>
      <c r="E20" s="30">
        <f>SUM(E11:E18)</f>
        <v>0</v>
      </c>
      <c r="F20" s="30">
        <f>G20-E20</f>
        <v>0</v>
      </c>
      <c r="G20" s="30">
        <f>SUM(G11:G18)</f>
        <v>0</v>
      </c>
    </row>
  </sheetData>
  <mergeCells count="8">
    <mergeCell ref="B9:G9"/>
    <mergeCell ref="B19:D20"/>
    <mergeCell ref="F2:G2"/>
    <mergeCell ref="F3:G3"/>
    <mergeCell ref="F4:G4"/>
    <mergeCell ref="B6:G6"/>
    <mergeCell ref="B7:G7"/>
    <mergeCell ref="B8:G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17F322-3285-43B9-8264-BC076074D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4BF9E2-6774-47AF-A196-AAF03FBB59D4}">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customXml/itemProps3.xml><?xml version="1.0" encoding="utf-8"?>
<ds:datastoreItem xmlns:ds="http://schemas.openxmlformats.org/officeDocument/2006/customXml" ds:itemID="{99D73EC2-4992-4789-A21B-D6ACC372FE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TABUR Bilge</dc:creator>
  <cp:lastModifiedBy>LAIBE Audrey</cp:lastModifiedBy>
  <cp:lastPrinted>2021-07-30T06:50:28Z</cp:lastPrinted>
  <dcterms:created xsi:type="dcterms:W3CDTF">2021-06-07T11:44:22Z</dcterms:created>
  <dcterms:modified xsi:type="dcterms:W3CDTF">2025-06-20T13:12:38Z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